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B3" i="1"/>
  <c r="B2" i="1"/>
  <c r="E60" i="1" l="1"/>
  <c r="F59" i="1"/>
  <c r="E56" i="1"/>
  <c r="F55" i="1"/>
  <c r="E52" i="1"/>
  <c r="F51" i="1"/>
  <c r="E48" i="1"/>
  <c r="F47" i="1"/>
  <c r="E44" i="1"/>
  <c r="F43" i="1"/>
  <c r="E40" i="1"/>
  <c r="F39" i="1"/>
  <c r="E36" i="1"/>
  <c r="F35" i="1"/>
  <c r="E32" i="1"/>
  <c r="F31" i="1"/>
  <c r="E28" i="1"/>
  <c r="F27" i="1"/>
  <c r="E24" i="1"/>
  <c r="F23" i="1"/>
  <c r="E20" i="1"/>
  <c r="F19" i="1"/>
  <c r="E16" i="1"/>
  <c r="F15" i="1"/>
  <c r="E12" i="1"/>
  <c r="F11" i="1"/>
  <c r="E8" i="1"/>
  <c r="F7" i="1"/>
  <c r="E4" i="1"/>
  <c r="F3" i="1"/>
  <c r="E59" i="1"/>
  <c r="F58" i="1"/>
  <c r="E55" i="1"/>
  <c r="F54" i="1"/>
  <c r="E51" i="1"/>
  <c r="F50" i="1"/>
  <c r="E47" i="1"/>
  <c r="F46" i="1"/>
  <c r="E43" i="1"/>
  <c r="F42" i="1"/>
  <c r="E39" i="1"/>
  <c r="F38" i="1"/>
  <c r="E35" i="1"/>
  <c r="F34" i="1"/>
  <c r="E31" i="1"/>
  <c r="F30" i="1"/>
  <c r="E27" i="1"/>
  <c r="F26" i="1"/>
  <c r="E23" i="1"/>
  <c r="F22" i="1"/>
  <c r="E19" i="1"/>
  <c r="F18" i="1"/>
  <c r="E15" i="1"/>
  <c r="F14" i="1"/>
  <c r="E11" i="1"/>
  <c r="F10" i="1"/>
  <c r="E7" i="1"/>
  <c r="F6" i="1"/>
  <c r="E3" i="1"/>
  <c r="F2" i="1"/>
  <c r="H2" i="1" s="1"/>
  <c r="H3" i="1" s="1"/>
  <c r="F61" i="1"/>
  <c r="E58" i="1"/>
  <c r="F57" i="1"/>
  <c r="E54" i="1"/>
  <c r="G54" i="1" s="1"/>
  <c r="F53" i="1"/>
  <c r="E9" i="1"/>
  <c r="F12" i="1"/>
  <c r="E25" i="1"/>
  <c r="G25" i="1" s="1"/>
  <c r="E33" i="1"/>
  <c r="E41" i="1"/>
  <c r="E5" i="1"/>
  <c r="F8" i="1"/>
  <c r="E13" i="1"/>
  <c r="F16" i="1"/>
  <c r="E21" i="1"/>
  <c r="F24" i="1"/>
  <c r="E29" i="1"/>
  <c r="F32" i="1"/>
  <c r="E37" i="1"/>
  <c r="F40" i="1"/>
  <c r="E45" i="1"/>
  <c r="F48" i="1"/>
  <c r="F52" i="1"/>
  <c r="F4" i="1"/>
  <c r="F5" i="1"/>
  <c r="E10" i="1"/>
  <c r="F13" i="1"/>
  <c r="E18" i="1"/>
  <c r="G18" i="1" s="1"/>
  <c r="F21" i="1"/>
  <c r="E26" i="1"/>
  <c r="F29" i="1"/>
  <c r="E34" i="1"/>
  <c r="G34" i="1" s="1"/>
  <c r="F37" i="1"/>
  <c r="E42" i="1"/>
  <c r="F45" i="1"/>
  <c r="E50" i="1"/>
  <c r="G50" i="1" s="1"/>
  <c r="E53" i="1"/>
  <c r="G53" i="1" s="1"/>
  <c r="F56" i="1"/>
  <c r="E17" i="1"/>
  <c r="F20" i="1"/>
  <c r="F28" i="1"/>
  <c r="F36" i="1"/>
  <c r="F44" i="1"/>
  <c r="E49" i="1"/>
  <c r="G49" i="1" s="1"/>
  <c r="E57" i="1"/>
  <c r="F60" i="1"/>
  <c r="E2" i="1"/>
  <c r="E6" i="1"/>
  <c r="G6" i="1" s="1"/>
  <c r="F9" i="1"/>
  <c r="E14" i="1"/>
  <c r="G14" i="1" s="1"/>
  <c r="F17" i="1"/>
  <c r="E22" i="1"/>
  <c r="G22" i="1" s="1"/>
  <c r="F25" i="1"/>
  <c r="E30" i="1"/>
  <c r="G30" i="1" s="1"/>
  <c r="F33" i="1"/>
  <c r="E38" i="1"/>
  <c r="G38" i="1" s="1"/>
  <c r="F41" i="1"/>
  <c r="E46" i="1"/>
  <c r="G46" i="1" s="1"/>
  <c r="F49" i="1"/>
  <c r="E61" i="1"/>
  <c r="G61" i="1" s="1"/>
  <c r="G37" i="1" l="1"/>
  <c r="G21" i="1"/>
  <c r="G5" i="1"/>
  <c r="G3" i="1"/>
  <c r="G11" i="1"/>
  <c r="G19" i="1"/>
  <c r="G27" i="1"/>
  <c r="G35" i="1"/>
  <c r="G43" i="1"/>
  <c r="G51" i="1"/>
  <c r="G59" i="1"/>
  <c r="G16" i="1"/>
  <c r="G32" i="1"/>
  <c r="G48" i="1"/>
  <c r="G56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G2" i="1"/>
  <c r="G17" i="1"/>
  <c r="G8" i="1"/>
  <c r="G24" i="1"/>
  <c r="G40" i="1"/>
  <c r="G42" i="1"/>
  <c r="G26" i="1"/>
  <c r="G10" i="1"/>
  <c r="G41" i="1"/>
  <c r="G9" i="1"/>
  <c r="G58" i="1"/>
  <c r="G57" i="1"/>
  <c r="G45" i="1"/>
  <c r="G29" i="1"/>
  <c r="G13" i="1"/>
  <c r="G33" i="1"/>
  <c r="G7" i="1"/>
  <c r="G15" i="1"/>
  <c r="G23" i="1"/>
  <c r="G31" i="1"/>
  <c r="G39" i="1"/>
  <c r="G47" i="1"/>
  <c r="G55" i="1"/>
  <c r="G4" i="1"/>
  <c r="G12" i="1"/>
  <c r="G20" i="1"/>
  <c r="G28" i="1"/>
  <c r="G36" i="1"/>
  <c r="G44" i="1"/>
  <c r="G52" i="1"/>
  <c r="G60" i="1"/>
</calcChain>
</file>

<file path=xl/sharedStrings.xml><?xml version="1.0" encoding="utf-8"?>
<sst xmlns="http://schemas.openxmlformats.org/spreadsheetml/2006/main" count="8" uniqueCount="8">
  <si>
    <t>PV</t>
  </si>
  <si>
    <t>Tenure Month</t>
  </si>
  <si>
    <t>EMI</t>
  </si>
  <si>
    <t>Principal paid</t>
  </si>
  <si>
    <t>Interest paid</t>
  </si>
  <si>
    <t>Balance</t>
  </si>
  <si>
    <t>Interest rate</t>
  </si>
  <si>
    <t>Tenure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</si>
</sst>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1" fontId="0" fillId="0" borderId="0" xfId="0" applyNumberFormat="1"/>
    <xf numFmtId="8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K4" sqref="K4"/>
    </sheetView>
  </sheetViews>
  <sheetFormatPr defaultRowHeight="14.4" x14ac:dyDescent="0.3"/>
  <cols>
    <col min="4" max="4" width="11.77734375" customWidth="1"/>
    <col min="5" max="5" width="11.5546875" bestFit="1" customWidth="1"/>
    <col min="6" max="6" width="11.77734375" bestFit="1" customWidth="1"/>
    <col min="7" max="7" width="11.21875" bestFit="1" customWidth="1"/>
    <col min="8" max="8" width="9.5546875" bestFit="1" customWidth="1"/>
  </cols>
  <sheetData>
    <row r="1" spans="1:8" x14ac:dyDescent="0.3">
      <c r="A1" t="s">
        <v>0</v>
      </c>
      <c r="B1">
        <v>-500000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6</v>
      </c>
      <c r="B2" s="1">
        <f>9%/12</f>
        <v>7.4999999999999997E-3</v>
      </c>
      <c r="D2" s="2">
        <v>1</v>
      </c>
      <c r="E2" s="3">
        <f>PMT($B$2,$B$3,$B$1)</f>
        <v>10379.177613177004</v>
      </c>
      <c r="F2" s="4">
        <f>PPMT($B$2,D2,$B$3,$B$1)</f>
        <v>6629.1776131770039</v>
      </c>
      <c r="G2" s="4">
        <f>E2-F2</f>
        <v>3750</v>
      </c>
      <c r="H2" s="4">
        <f>$B$1+F2</f>
        <v>-493370.82238682301</v>
      </c>
    </row>
    <row r="3" spans="1:8" x14ac:dyDescent="0.3">
      <c r="A3" t="s">
        <v>7</v>
      </c>
      <c r="B3">
        <f>5*12</f>
        <v>60</v>
      </c>
      <c r="D3" s="2">
        <v>2</v>
      </c>
      <c r="E3" s="3">
        <f t="shared" ref="E3:E62" si="0">PMT($B$2,$B$3,$B$1)</f>
        <v>10379.177613177004</v>
      </c>
      <c r="F3" s="4">
        <f>PPMT($B$2,D3,$B$3,$B$1)</f>
        <v>6678.896445275831</v>
      </c>
      <c r="G3" s="4">
        <f>E3-F3</f>
        <v>3700.2811679011729</v>
      </c>
      <c r="H3" s="4">
        <f>H2+F3</f>
        <v>-486691.9259415472</v>
      </c>
    </row>
    <row r="4" spans="1:8" x14ac:dyDescent="0.3">
      <c r="D4" s="2">
        <f>D3+1</f>
        <v>3</v>
      </c>
      <c r="E4" s="3">
        <f t="shared" si="0"/>
        <v>10379.177613177004</v>
      </c>
      <c r="F4" s="4">
        <f t="shared" ref="F4:F61" si="1">PPMT($B$2,D4,$B$3,$B$1)</f>
        <v>6728.9881686154013</v>
      </c>
      <c r="G4" s="4">
        <f t="shared" ref="G4:G61" si="2">E4-F4</f>
        <v>3650.1894445616026</v>
      </c>
      <c r="H4" s="4">
        <f t="shared" ref="H4:H61" si="3">H3+F4</f>
        <v>-479962.93777293182</v>
      </c>
    </row>
    <row r="5" spans="1:8" x14ac:dyDescent="0.3">
      <c r="D5" s="2">
        <f t="shared" ref="D5:D61" si="4">D4+1</f>
        <v>4</v>
      </c>
      <c r="E5" s="3">
        <f t="shared" si="0"/>
        <v>10379.177613177004</v>
      </c>
      <c r="F5" s="4">
        <f t="shared" si="1"/>
        <v>6779.4555798800166</v>
      </c>
      <c r="G5" s="4">
        <f t="shared" si="2"/>
        <v>3599.7220332969873</v>
      </c>
      <c r="H5" s="4">
        <f t="shared" si="3"/>
        <v>-473183.48219305178</v>
      </c>
    </row>
    <row r="6" spans="1:8" x14ac:dyDescent="0.3">
      <c r="D6" s="2">
        <f t="shared" si="4"/>
        <v>5</v>
      </c>
      <c r="E6" s="3">
        <f t="shared" si="0"/>
        <v>10379.177613177004</v>
      </c>
      <c r="F6" s="4">
        <f t="shared" si="1"/>
        <v>6830.3014967291156</v>
      </c>
      <c r="G6" s="4">
        <f t="shared" si="2"/>
        <v>3548.8761164478883</v>
      </c>
      <c r="H6" s="4">
        <f t="shared" si="3"/>
        <v>-466353.18069632264</v>
      </c>
    </row>
    <row r="7" spans="1:8" x14ac:dyDescent="0.3">
      <c r="D7" s="2">
        <f t="shared" si="4"/>
        <v>6</v>
      </c>
      <c r="E7" s="3">
        <f t="shared" si="0"/>
        <v>10379.177613177004</v>
      </c>
      <c r="F7" s="4">
        <f t="shared" si="1"/>
        <v>6881.5287579545857</v>
      </c>
      <c r="G7" s="4">
        <f t="shared" si="2"/>
        <v>3497.6488552224182</v>
      </c>
      <c r="H7" s="4">
        <f t="shared" si="3"/>
        <v>-459471.65193836804</v>
      </c>
    </row>
    <row r="8" spans="1:8" x14ac:dyDescent="0.3">
      <c r="D8" s="2">
        <f t="shared" si="4"/>
        <v>7</v>
      </c>
      <c r="E8" s="3">
        <f t="shared" si="0"/>
        <v>10379.177613177004</v>
      </c>
      <c r="F8" s="4">
        <f t="shared" si="1"/>
        <v>6933.1402236392441</v>
      </c>
      <c r="G8" s="4">
        <f t="shared" si="2"/>
        <v>3446.0373895377597</v>
      </c>
      <c r="H8" s="4">
        <f t="shared" si="3"/>
        <v>-452538.51171472878</v>
      </c>
    </row>
    <row r="9" spans="1:8" x14ac:dyDescent="0.3">
      <c r="D9" s="2">
        <f t="shared" si="4"/>
        <v>8</v>
      </c>
      <c r="E9" s="3">
        <f t="shared" si="0"/>
        <v>10379.177613177004</v>
      </c>
      <c r="F9" s="4">
        <f t="shared" si="1"/>
        <v>6985.1387753165382</v>
      </c>
      <c r="G9" s="4">
        <f t="shared" si="2"/>
        <v>3394.0388378604657</v>
      </c>
      <c r="H9" s="4">
        <f t="shared" si="3"/>
        <v>-445553.37293941225</v>
      </c>
    </row>
    <row r="10" spans="1:8" x14ac:dyDescent="0.3">
      <c r="D10" s="2">
        <f t="shared" si="4"/>
        <v>9</v>
      </c>
      <c r="E10" s="3">
        <f t="shared" si="0"/>
        <v>10379.177613177004</v>
      </c>
      <c r="F10" s="4">
        <f t="shared" si="1"/>
        <v>7037.5273161314126</v>
      </c>
      <c r="G10" s="4">
        <f t="shared" si="2"/>
        <v>3341.6502970455913</v>
      </c>
      <c r="H10" s="4">
        <f t="shared" si="3"/>
        <v>-438515.84562328085</v>
      </c>
    </row>
    <row r="11" spans="1:8" x14ac:dyDescent="0.3">
      <c r="D11" s="2">
        <f t="shared" si="4"/>
        <v>10</v>
      </c>
      <c r="E11" s="3">
        <f t="shared" si="0"/>
        <v>10379.177613177004</v>
      </c>
      <c r="F11" s="4">
        <f t="shared" si="1"/>
        <v>7090.3087710023983</v>
      </c>
      <c r="G11" s="4">
        <f t="shared" si="2"/>
        <v>3288.8688421746056</v>
      </c>
      <c r="H11" s="4">
        <f t="shared" si="3"/>
        <v>-431425.53685227846</v>
      </c>
    </row>
    <row r="12" spans="1:8" x14ac:dyDescent="0.3">
      <c r="D12" s="2">
        <f t="shared" si="4"/>
        <v>11</v>
      </c>
      <c r="E12" s="3">
        <f t="shared" si="0"/>
        <v>10379.177613177004</v>
      </c>
      <c r="F12" s="4">
        <f t="shared" si="1"/>
        <v>7143.4860867849166</v>
      </c>
      <c r="G12" s="4">
        <f t="shared" si="2"/>
        <v>3235.6915263920873</v>
      </c>
      <c r="H12" s="4">
        <f t="shared" si="3"/>
        <v>-424282.05076549354</v>
      </c>
    </row>
    <row r="13" spans="1:8" x14ac:dyDescent="0.3">
      <c r="D13" s="2">
        <f t="shared" si="4"/>
        <v>12</v>
      </c>
      <c r="E13" s="3">
        <f t="shared" si="0"/>
        <v>10379.177613177004</v>
      </c>
      <c r="F13" s="4">
        <f t="shared" si="1"/>
        <v>7197.0622324358028</v>
      </c>
      <c r="G13" s="4">
        <f t="shared" si="2"/>
        <v>3182.1153807412011</v>
      </c>
      <c r="H13" s="4">
        <f t="shared" si="3"/>
        <v>-417084.98853305774</v>
      </c>
    </row>
    <row r="14" spans="1:8" x14ac:dyDescent="0.3">
      <c r="D14" s="2">
        <f t="shared" si="4"/>
        <v>13</v>
      </c>
      <c r="E14" s="3">
        <f t="shared" si="0"/>
        <v>10379.177613177004</v>
      </c>
      <c r="F14" s="4">
        <f t="shared" si="1"/>
        <v>7251.0401991790714</v>
      </c>
      <c r="G14" s="4">
        <f t="shared" si="2"/>
        <v>3128.1374139979325</v>
      </c>
      <c r="H14" s="4">
        <f t="shared" si="3"/>
        <v>-409833.94833387865</v>
      </c>
    </row>
    <row r="15" spans="1:8" x14ac:dyDescent="0.3">
      <c r="D15" s="2">
        <f t="shared" si="4"/>
        <v>14</v>
      </c>
      <c r="E15" s="3">
        <f t="shared" si="0"/>
        <v>10379.177613177004</v>
      </c>
      <c r="F15" s="4">
        <f t="shared" si="1"/>
        <v>7305.4230006729149</v>
      </c>
      <c r="G15" s="4">
        <f t="shared" si="2"/>
        <v>3073.754612504089</v>
      </c>
      <c r="H15" s="4">
        <f t="shared" si="3"/>
        <v>-402528.52533320576</v>
      </c>
    </row>
    <row r="16" spans="1:8" x14ac:dyDescent="0.3">
      <c r="D16" s="2">
        <f t="shared" si="4"/>
        <v>15</v>
      </c>
      <c r="E16" s="3">
        <f t="shared" si="0"/>
        <v>10379.177613177004</v>
      </c>
      <c r="F16" s="4">
        <f t="shared" si="1"/>
        <v>7360.2136731779619</v>
      </c>
      <c r="G16" s="4">
        <f t="shared" si="2"/>
        <v>3018.9639399990419</v>
      </c>
      <c r="H16" s="4">
        <f t="shared" si="3"/>
        <v>-395168.31166002777</v>
      </c>
    </row>
    <row r="17" spans="4:8" x14ac:dyDescent="0.3">
      <c r="D17" s="2">
        <f t="shared" si="4"/>
        <v>16</v>
      </c>
      <c r="E17" s="3">
        <f t="shared" si="0"/>
        <v>10379.177613177004</v>
      </c>
      <c r="F17" s="4">
        <f t="shared" si="1"/>
        <v>7415.4152757267957</v>
      </c>
      <c r="G17" s="4">
        <f t="shared" si="2"/>
        <v>2963.7623374502082</v>
      </c>
      <c r="H17" s="4">
        <f t="shared" si="3"/>
        <v>-387752.89638430096</v>
      </c>
    </row>
    <row r="18" spans="4:8" x14ac:dyDescent="0.3">
      <c r="D18" s="2">
        <f t="shared" si="4"/>
        <v>17</v>
      </c>
      <c r="E18" s="3">
        <f t="shared" si="0"/>
        <v>10379.177613177004</v>
      </c>
      <c r="F18" s="4">
        <f t="shared" si="1"/>
        <v>7471.0308902947472</v>
      </c>
      <c r="G18" s="4">
        <f t="shared" si="2"/>
        <v>2908.1467228822567</v>
      </c>
      <c r="H18" s="4">
        <f t="shared" si="3"/>
        <v>-380281.8654940062</v>
      </c>
    </row>
    <row r="19" spans="4:8" x14ac:dyDescent="0.3">
      <c r="D19" s="2">
        <f t="shared" si="4"/>
        <v>18</v>
      </c>
      <c r="E19" s="3">
        <f t="shared" si="0"/>
        <v>10379.177613177004</v>
      </c>
      <c r="F19" s="4">
        <f t="shared" si="1"/>
        <v>7527.0636219719572</v>
      </c>
      <c r="G19" s="4">
        <f t="shared" si="2"/>
        <v>2852.1139912050467</v>
      </c>
      <c r="H19" s="4">
        <f t="shared" si="3"/>
        <v>-372754.80187203427</v>
      </c>
    </row>
    <row r="20" spans="4:8" x14ac:dyDescent="0.3">
      <c r="D20" s="2">
        <f t="shared" si="4"/>
        <v>19</v>
      </c>
      <c r="E20" s="3">
        <f t="shared" si="0"/>
        <v>10379.177613177004</v>
      </c>
      <c r="F20" s="4">
        <f t="shared" si="1"/>
        <v>7583.5165991367476</v>
      </c>
      <c r="G20" s="4">
        <f t="shared" si="2"/>
        <v>2795.6610140402563</v>
      </c>
      <c r="H20" s="4">
        <f t="shared" si="3"/>
        <v>-365171.28527289751</v>
      </c>
    </row>
    <row r="21" spans="4:8" x14ac:dyDescent="0.3">
      <c r="D21" s="2">
        <f t="shared" si="4"/>
        <v>20</v>
      </c>
      <c r="E21" s="3">
        <f t="shared" si="0"/>
        <v>10379.177613177004</v>
      </c>
      <c r="F21" s="4">
        <f t="shared" si="1"/>
        <v>7640.3929736302725</v>
      </c>
      <c r="G21" s="4">
        <f t="shared" si="2"/>
        <v>2738.7846395467313</v>
      </c>
      <c r="H21" s="4">
        <f t="shared" si="3"/>
        <v>-357530.89229926723</v>
      </c>
    </row>
    <row r="22" spans="4:8" x14ac:dyDescent="0.3">
      <c r="D22" s="2">
        <f t="shared" si="4"/>
        <v>21</v>
      </c>
      <c r="E22" s="3">
        <f t="shared" si="0"/>
        <v>10379.177613177004</v>
      </c>
      <c r="F22" s="4">
        <f t="shared" si="1"/>
        <v>7697.6959209324996</v>
      </c>
      <c r="G22" s="4">
        <f t="shared" si="2"/>
        <v>2681.4816922445043</v>
      </c>
      <c r="H22" s="4">
        <f t="shared" si="3"/>
        <v>-349833.19637833472</v>
      </c>
    </row>
    <row r="23" spans="4:8" x14ac:dyDescent="0.3">
      <c r="D23" s="2">
        <f t="shared" si="4"/>
        <v>22</v>
      </c>
      <c r="E23" s="3">
        <f t="shared" si="0"/>
        <v>10379.177613177004</v>
      </c>
      <c r="F23" s="4">
        <f t="shared" si="1"/>
        <v>7755.4286403394935</v>
      </c>
      <c r="G23" s="4">
        <f t="shared" si="2"/>
        <v>2623.7489728375103</v>
      </c>
      <c r="H23" s="4">
        <f t="shared" si="3"/>
        <v>-342077.76773799525</v>
      </c>
    </row>
    <row r="24" spans="4:8" x14ac:dyDescent="0.3">
      <c r="D24" s="2">
        <f t="shared" si="4"/>
        <v>23</v>
      </c>
      <c r="E24" s="3">
        <f t="shared" si="0"/>
        <v>10379.177613177004</v>
      </c>
      <c r="F24" s="4">
        <f t="shared" si="1"/>
        <v>7813.5943551420405</v>
      </c>
      <c r="G24" s="4">
        <f t="shared" si="2"/>
        <v>2565.5832580349634</v>
      </c>
      <c r="H24" s="4">
        <f t="shared" si="3"/>
        <v>-334264.17338285322</v>
      </c>
    </row>
    <row r="25" spans="4:8" x14ac:dyDescent="0.3">
      <c r="D25" s="2">
        <f t="shared" si="4"/>
        <v>24</v>
      </c>
      <c r="E25" s="3">
        <f t="shared" si="0"/>
        <v>10379.177613177004</v>
      </c>
      <c r="F25" s="4">
        <f t="shared" si="1"/>
        <v>7872.1963128056059</v>
      </c>
      <c r="G25" s="4">
        <f t="shared" si="2"/>
        <v>2506.981300371398</v>
      </c>
      <c r="H25" s="4">
        <f t="shared" si="3"/>
        <v>-326391.97707004764</v>
      </c>
    </row>
    <row r="26" spans="4:8" x14ac:dyDescent="0.3">
      <c r="D26" s="2">
        <f t="shared" si="4"/>
        <v>25</v>
      </c>
      <c r="E26" s="3">
        <f t="shared" si="0"/>
        <v>10379.177613177004</v>
      </c>
      <c r="F26" s="4">
        <f t="shared" si="1"/>
        <v>7931.2377851516485</v>
      </c>
      <c r="G26" s="4">
        <f t="shared" si="2"/>
        <v>2447.9398280253554</v>
      </c>
      <c r="H26" s="4">
        <f t="shared" si="3"/>
        <v>-318460.739284896</v>
      </c>
    </row>
    <row r="27" spans="4:8" x14ac:dyDescent="0.3">
      <c r="D27" s="2">
        <f t="shared" si="4"/>
        <v>26</v>
      </c>
      <c r="E27" s="3">
        <f t="shared" si="0"/>
        <v>10379.177613177004</v>
      </c>
      <c r="F27" s="4">
        <f t="shared" si="1"/>
        <v>7990.7220685402845</v>
      </c>
      <c r="G27" s="4">
        <f t="shared" si="2"/>
        <v>2388.4555446367194</v>
      </c>
      <c r="H27" s="4">
        <f t="shared" si="3"/>
        <v>-310470.01721635571</v>
      </c>
    </row>
    <row r="28" spans="4:8" x14ac:dyDescent="0.3">
      <c r="D28" s="2">
        <f t="shared" si="4"/>
        <v>27</v>
      </c>
      <c r="E28" s="3">
        <f t="shared" si="0"/>
        <v>10379.177613177004</v>
      </c>
      <c r="F28" s="4">
        <f t="shared" si="1"/>
        <v>8050.6524840543361</v>
      </c>
      <c r="G28" s="4">
        <f t="shared" si="2"/>
        <v>2328.5251291226677</v>
      </c>
      <c r="H28" s="4">
        <f t="shared" si="3"/>
        <v>-302419.36473230139</v>
      </c>
    </row>
    <row r="29" spans="4:8" x14ac:dyDescent="0.3">
      <c r="D29" s="2">
        <f t="shared" si="4"/>
        <v>28</v>
      </c>
      <c r="E29" s="3">
        <f t="shared" si="0"/>
        <v>10379.177613177004</v>
      </c>
      <c r="F29" s="4">
        <f t="shared" si="1"/>
        <v>8111.0323776847445</v>
      </c>
      <c r="G29" s="4">
        <f t="shared" si="2"/>
        <v>2268.1452354922594</v>
      </c>
      <c r="H29" s="4">
        <f t="shared" si="3"/>
        <v>-294308.33235461666</v>
      </c>
    </row>
    <row r="30" spans="4:8" x14ac:dyDescent="0.3">
      <c r="D30" s="2">
        <f t="shared" si="4"/>
        <v>29</v>
      </c>
      <c r="E30" s="3">
        <f t="shared" si="0"/>
        <v>10379.177613177004</v>
      </c>
      <c r="F30" s="4">
        <f t="shared" si="1"/>
        <v>8171.8651205173801</v>
      </c>
      <c r="G30" s="4">
        <f t="shared" si="2"/>
        <v>2207.3124926596238</v>
      </c>
      <c r="H30" s="4">
        <f t="shared" si="3"/>
        <v>-286136.46723409928</v>
      </c>
    </row>
    <row r="31" spans="4:8" x14ac:dyDescent="0.3">
      <c r="D31" s="2">
        <f t="shared" si="4"/>
        <v>30</v>
      </c>
      <c r="E31" s="3">
        <f t="shared" si="0"/>
        <v>10379.177613177004</v>
      </c>
      <c r="F31" s="4">
        <f t="shared" si="1"/>
        <v>8233.1541089212606</v>
      </c>
      <c r="G31" s="4">
        <f t="shared" si="2"/>
        <v>2146.0235042557433</v>
      </c>
      <c r="H31" s="4">
        <f t="shared" si="3"/>
        <v>-277903.31312517804</v>
      </c>
    </row>
    <row r="32" spans="4:8" x14ac:dyDescent="0.3">
      <c r="D32" s="2">
        <f t="shared" si="4"/>
        <v>31</v>
      </c>
      <c r="E32" s="3">
        <f t="shared" si="0"/>
        <v>10379.177613177004</v>
      </c>
      <c r="F32" s="4">
        <f t="shared" si="1"/>
        <v>8294.9027647381699</v>
      </c>
      <c r="G32" s="4">
        <f t="shared" si="2"/>
        <v>2084.2748484388339</v>
      </c>
      <c r="H32" s="4">
        <f t="shared" si="3"/>
        <v>-269608.41036043986</v>
      </c>
    </row>
    <row r="33" spans="4:8" x14ac:dyDescent="0.3">
      <c r="D33" s="2">
        <f t="shared" si="4"/>
        <v>32</v>
      </c>
      <c r="E33" s="3">
        <f t="shared" si="0"/>
        <v>10379.177613177004</v>
      </c>
      <c r="F33" s="4">
        <f t="shared" si="1"/>
        <v>8357.1145354737073</v>
      </c>
      <c r="G33" s="4">
        <f t="shared" si="2"/>
        <v>2022.0630777032966</v>
      </c>
      <c r="H33" s="4">
        <f t="shared" si="3"/>
        <v>-261251.29582496616</v>
      </c>
    </row>
    <row r="34" spans="4:8" x14ac:dyDescent="0.3">
      <c r="D34" s="2">
        <f t="shared" si="4"/>
        <v>33</v>
      </c>
      <c r="E34" s="3">
        <f t="shared" si="0"/>
        <v>10379.177613177004</v>
      </c>
      <c r="F34" s="4">
        <f t="shared" si="1"/>
        <v>8419.7928944897594</v>
      </c>
      <c r="G34" s="4">
        <f t="shared" si="2"/>
        <v>1959.3847186872445</v>
      </c>
      <c r="H34" s="4">
        <f t="shared" si="3"/>
        <v>-252831.50293047639</v>
      </c>
    </row>
    <row r="35" spans="4:8" x14ac:dyDescent="0.3">
      <c r="D35" s="2">
        <f t="shared" si="4"/>
        <v>34</v>
      </c>
      <c r="E35" s="3">
        <f t="shared" si="0"/>
        <v>10379.177613177004</v>
      </c>
      <c r="F35" s="4">
        <f t="shared" si="1"/>
        <v>8482.9413411984315</v>
      </c>
      <c r="G35" s="4">
        <f t="shared" si="2"/>
        <v>1896.2362719785724</v>
      </c>
      <c r="H35" s="4">
        <f t="shared" si="3"/>
        <v>-244348.56158927796</v>
      </c>
    </row>
    <row r="36" spans="4:8" x14ac:dyDescent="0.3">
      <c r="D36" s="2">
        <f t="shared" si="4"/>
        <v>35</v>
      </c>
      <c r="E36" s="3">
        <f t="shared" si="0"/>
        <v>10379.177613177004</v>
      </c>
      <c r="F36" s="4">
        <f t="shared" si="1"/>
        <v>8546.563401257421</v>
      </c>
      <c r="G36" s="4">
        <f t="shared" si="2"/>
        <v>1832.6142119195829</v>
      </c>
      <c r="H36" s="4">
        <f t="shared" si="3"/>
        <v>-235801.99818802055</v>
      </c>
    </row>
    <row r="37" spans="4:8" x14ac:dyDescent="0.3">
      <c r="D37" s="2">
        <f t="shared" si="4"/>
        <v>36</v>
      </c>
      <c r="E37" s="3">
        <f t="shared" si="0"/>
        <v>10379.177613177004</v>
      </c>
      <c r="F37" s="4">
        <f t="shared" si="1"/>
        <v>8610.6626267668507</v>
      </c>
      <c r="G37" s="4">
        <f t="shared" si="2"/>
        <v>1768.5149864101531</v>
      </c>
      <c r="H37" s="4">
        <f t="shared" si="3"/>
        <v>-227191.33556125368</v>
      </c>
    </row>
    <row r="38" spans="4:8" x14ac:dyDescent="0.3">
      <c r="D38" s="2">
        <f t="shared" si="4"/>
        <v>37</v>
      </c>
      <c r="E38" s="3">
        <f t="shared" si="0"/>
        <v>10379.177613177004</v>
      </c>
      <c r="F38" s="4">
        <f t="shared" si="1"/>
        <v>8675.2425964676022</v>
      </c>
      <c r="G38" s="4">
        <f t="shared" si="2"/>
        <v>1703.9350167094017</v>
      </c>
      <c r="H38" s="4">
        <f t="shared" si="3"/>
        <v>-218516.09296478608</v>
      </c>
    </row>
    <row r="39" spans="4:8" x14ac:dyDescent="0.3">
      <c r="D39" s="2">
        <f t="shared" si="4"/>
        <v>38</v>
      </c>
      <c r="E39" s="3">
        <f t="shared" si="0"/>
        <v>10379.177613177004</v>
      </c>
      <c r="F39" s="4">
        <f t="shared" si="1"/>
        <v>8740.3069159411098</v>
      </c>
      <c r="G39" s="4">
        <f t="shared" si="2"/>
        <v>1638.8706972358941</v>
      </c>
      <c r="H39" s="4">
        <f t="shared" si="3"/>
        <v>-209775.78604884498</v>
      </c>
    </row>
    <row r="40" spans="4:8" x14ac:dyDescent="0.3">
      <c r="D40" s="2">
        <f t="shared" si="4"/>
        <v>39</v>
      </c>
      <c r="E40" s="3">
        <f t="shared" si="0"/>
        <v>10379.177613177004</v>
      </c>
      <c r="F40" s="4">
        <f t="shared" si="1"/>
        <v>8805.8592178106683</v>
      </c>
      <c r="G40" s="4">
        <f t="shared" si="2"/>
        <v>1573.3183953663356</v>
      </c>
      <c r="H40" s="4">
        <f t="shared" si="3"/>
        <v>-200969.9268310343</v>
      </c>
    </row>
    <row r="41" spans="4:8" x14ac:dyDescent="0.3">
      <c r="D41" s="2">
        <f t="shared" si="4"/>
        <v>40</v>
      </c>
      <c r="E41" s="3">
        <f t="shared" si="0"/>
        <v>10379.177613177004</v>
      </c>
      <c r="F41" s="4">
        <f t="shared" si="1"/>
        <v>8871.9031619442485</v>
      </c>
      <c r="G41" s="4">
        <f t="shared" si="2"/>
        <v>1507.2744512327554</v>
      </c>
      <c r="H41" s="4">
        <f t="shared" si="3"/>
        <v>-192098.02366909006</v>
      </c>
    </row>
    <row r="42" spans="4:8" x14ac:dyDescent="0.3">
      <c r="D42" s="2">
        <f t="shared" si="4"/>
        <v>41</v>
      </c>
      <c r="E42" s="3">
        <f t="shared" si="0"/>
        <v>10379.177613177004</v>
      </c>
      <c r="F42" s="4">
        <f t="shared" si="1"/>
        <v>8938.4424356588279</v>
      </c>
      <c r="G42" s="4">
        <f t="shared" si="2"/>
        <v>1440.735177518176</v>
      </c>
      <c r="H42" s="4">
        <f t="shared" si="3"/>
        <v>-183159.58123343124</v>
      </c>
    </row>
    <row r="43" spans="4:8" x14ac:dyDescent="0.3">
      <c r="D43" s="2">
        <f t="shared" si="4"/>
        <v>42</v>
      </c>
      <c r="E43" s="3">
        <f t="shared" si="0"/>
        <v>10379.177613177004</v>
      </c>
      <c r="F43" s="4">
        <f t="shared" si="1"/>
        <v>9005.4807539262711</v>
      </c>
      <c r="G43" s="4">
        <f t="shared" si="2"/>
        <v>1373.6968592507328</v>
      </c>
      <c r="H43" s="4">
        <f t="shared" si="3"/>
        <v>-174154.10047950497</v>
      </c>
    </row>
    <row r="44" spans="4:8" x14ac:dyDescent="0.3">
      <c r="D44" s="2">
        <f t="shared" si="4"/>
        <v>43</v>
      </c>
      <c r="E44" s="3">
        <f t="shared" si="0"/>
        <v>10379.177613177004</v>
      </c>
      <c r="F44" s="4">
        <f t="shared" si="1"/>
        <v>9073.0218595807182</v>
      </c>
      <c r="G44" s="4">
        <f t="shared" si="2"/>
        <v>1306.1557535962856</v>
      </c>
      <c r="H44" s="4">
        <f t="shared" si="3"/>
        <v>-165081.07861992426</v>
      </c>
    </row>
    <row r="45" spans="4:8" x14ac:dyDescent="0.3">
      <c r="D45" s="2">
        <f t="shared" si="4"/>
        <v>44</v>
      </c>
      <c r="E45" s="3">
        <f t="shared" si="0"/>
        <v>10379.177613177004</v>
      </c>
      <c r="F45" s="4">
        <f t="shared" si="1"/>
        <v>9141.0695235275743</v>
      </c>
      <c r="G45" s="4">
        <f t="shared" si="2"/>
        <v>1238.1080896494295</v>
      </c>
      <c r="H45" s="4">
        <f t="shared" si="3"/>
        <v>-155940.00909639668</v>
      </c>
    </row>
    <row r="46" spans="4:8" x14ac:dyDescent="0.3">
      <c r="D46" s="2">
        <f t="shared" si="4"/>
        <v>45</v>
      </c>
      <c r="E46" s="3">
        <f t="shared" si="0"/>
        <v>10379.177613177004</v>
      </c>
      <c r="F46" s="4">
        <f t="shared" si="1"/>
        <v>9209.6275449540299</v>
      </c>
      <c r="G46" s="4">
        <f t="shared" si="2"/>
        <v>1169.550068222974</v>
      </c>
      <c r="H46" s="4">
        <f t="shared" si="3"/>
        <v>-146730.38155144264</v>
      </c>
    </row>
    <row r="47" spans="4:8" x14ac:dyDescent="0.3">
      <c r="D47" s="2">
        <f t="shared" si="4"/>
        <v>46</v>
      </c>
      <c r="E47" s="3">
        <f t="shared" si="0"/>
        <v>10379.177613177004</v>
      </c>
      <c r="F47" s="4">
        <f t="shared" si="1"/>
        <v>9278.6997515411858</v>
      </c>
      <c r="G47" s="4">
        <f t="shared" si="2"/>
        <v>1100.477861635818</v>
      </c>
      <c r="H47" s="4">
        <f t="shared" si="3"/>
        <v>-137451.68179990145</v>
      </c>
    </row>
    <row r="48" spans="4:8" x14ac:dyDescent="0.3">
      <c r="D48" s="2">
        <f t="shared" si="4"/>
        <v>47</v>
      </c>
      <c r="E48" s="3">
        <f t="shared" si="0"/>
        <v>10379.177613177004</v>
      </c>
      <c r="F48" s="4">
        <f t="shared" si="1"/>
        <v>9348.2899996777433</v>
      </c>
      <c r="G48" s="4">
        <f t="shared" si="2"/>
        <v>1030.8876134992606</v>
      </c>
      <c r="H48" s="4">
        <f t="shared" si="3"/>
        <v>-128103.3918002237</v>
      </c>
    </row>
    <row r="49" spans="4:8" x14ac:dyDescent="0.3">
      <c r="D49" s="2">
        <f t="shared" si="4"/>
        <v>48</v>
      </c>
      <c r="E49" s="3">
        <f t="shared" si="0"/>
        <v>10379.177613177004</v>
      </c>
      <c r="F49" s="4">
        <f t="shared" si="1"/>
        <v>9418.4021746753278</v>
      </c>
      <c r="G49" s="4">
        <f t="shared" si="2"/>
        <v>960.77543850167604</v>
      </c>
      <c r="H49" s="4">
        <f t="shared" si="3"/>
        <v>-118684.98962554838</v>
      </c>
    </row>
    <row r="50" spans="4:8" x14ac:dyDescent="0.3">
      <c r="D50" s="2">
        <f t="shared" si="4"/>
        <v>49</v>
      </c>
      <c r="E50" s="3">
        <f t="shared" si="0"/>
        <v>10379.177613177004</v>
      </c>
      <c r="F50" s="4">
        <f t="shared" si="1"/>
        <v>9489.0401909853936</v>
      </c>
      <c r="G50" s="4">
        <f t="shared" si="2"/>
        <v>890.13742219161031</v>
      </c>
      <c r="H50" s="4">
        <f t="shared" si="3"/>
        <v>-109195.94943456298</v>
      </c>
    </row>
    <row r="51" spans="4:8" x14ac:dyDescent="0.3">
      <c r="D51" s="2">
        <f t="shared" si="4"/>
        <v>50</v>
      </c>
      <c r="E51" s="3">
        <f t="shared" si="0"/>
        <v>10379.177613177004</v>
      </c>
      <c r="F51" s="4">
        <f t="shared" si="1"/>
        <v>9560.2079924177815</v>
      </c>
      <c r="G51" s="4">
        <f t="shared" si="2"/>
        <v>818.96962075922238</v>
      </c>
      <c r="H51" s="4">
        <f t="shared" si="3"/>
        <v>-99635.741442145198</v>
      </c>
    </row>
    <row r="52" spans="4:8" x14ac:dyDescent="0.3">
      <c r="D52" s="2">
        <f t="shared" si="4"/>
        <v>51</v>
      </c>
      <c r="E52" s="3">
        <f t="shared" si="0"/>
        <v>10379.177613177004</v>
      </c>
      <c r="F52" s="4">
        <f t="shared" si="1"/>
        <v>9631.9095523609158</v>
      </c>
      <c r="G52" s="4">
        <f t="shared" si="2"/>
        <v>747.26806081608811</v>
      </c>
      <c r="H52" s="4">
        <f t="shared" si="3"/>
        <v>-90003.831889784284</v>
      </c>
    </row>
    <row r="53" spans="4:8" x14ac:dyDescent="0.3">
      <c r="D53" s="2">
        <f t="shared" si="4"/>
        <v>52</v>
      </c>
      <c r="E53" s="3">
        <f t="shared" si="0"/>
        <v>10379.177613177004</v>
      </c>
      <c r="F53" s="4">
        <f t="shared" si="1"/>
        <v>9704.1488740036239</v>
      </c>
      <c r="G53" s="4">
        <f t="shared" si="2"/>
        <v>675.02873917338002</v>
      </c>
      <c r="H53" s="4">
        <f t="shared" si="3"/>
        <v>-80299.683015780654</v>
      </c>
    </row>
    <row r="54" spans="4:8" x14ac:dyDescent="0.3">
      <c r="D54" s="2">
        <f t="shared" si="4"/>
        <v>53</v>
      </c>
      <c r="E54" s="3">
        <f t="shared" si="0"/>
        <v>10379.177613177004</v>
      </c>
      <c r="F54" s="4">
        <f t="shared" si="1"/>
        <v>9776.9299905586504</v>
      </c>
      <c r="G54" s="4">
        <f t="shared" si="2"/>
        <v>602.24762261835349</v>
      </c>
      <c r="H54" s="4">
        <f t="shared" si="3"/>
        <v>-70522.753025222002</v>
      </c>
    </row>
    <row r="55" spans="4:8" x14ac:dyDescent="0.3">
      <c r="D55" s="2">
        <f t="shared" si="4"/>
        <v>54</v>
      </c>
      <c r="E55" s="3">
        <f t="shared" si="0"/>
        <v>10379.177613177004</v>
      </c>
      <c r="F55" s="4">
        <f t="shared" si="1"/>
        <v>9850.2569654878389</v>
      </c>
      <c r="G55" s="4">
        <f t="shared" si="2"/>
        <v>528.92064768916498</v>
      </c>
      <c r="H55" s="4">
        <f t="shared" si="3"/>
        <v>-60672.496059734163</v>
      </c>
    </row>
    <row r="56" spans="4:8" x14ac:dyDescent="0.3">
      <c r="D56" s="2">
        <f t="shared" si="4"/>
        <v>55</v>
      </c>
      <c r="E56" s="3">
        <f t="shared" si="0"/>
        <v>10379.177613177004</v>
      </c>
      <c r="F56" s="4">
        <f t="shared" si="1"/>
        <v>9924.133892728998</v>
      </c>
      <c r="G56" s="4">
        <f t="shared" si="2"/>
        <v>455.04372044800584</v>
      </c>
      <c r="H56" s="4">
        <f t="shared" si="3"/>
        <v>-50748.362167005165</v>
      </c>
    </row>
    <row r="57" spans="4:8" x14ac:dyDescent="0.3">
      <c r="D57" s="2">
        <f t="shared" si="4"/>
        <v>56</v>
      </c>
      <c r="E57" s="3">
        <f t="shared" si="0"/>
        <v>10379.177613177004</v>
      </c>
      <c r="F57" s="4">
        <f t="shared" si="1"/>
        <v>9998.5648969244667</v>
      </c>
      <c r="G57" s="4">
        <f t="shared" si="2"/>
        <v>380.61271625253721</v>
      </c>
      <c r="H57" s="4">
        <f t="shared" si="3"/>
        <v>-40749.7972700807</v>
      </c>
    </row>
    <row r="58" spans="4:8" x14ac:dyDescent="0.3">
      <c r="D58" s="2">
        <f t="shared" si="4"/>
        <v>57</v>
      </c>
      <c r="E58" s="3">
        <f t="shared" si="0"/>
        <v>10379.177613177004</v>
      </c>
      <c r="F58" s="4">
        <f t="shared" si="1"/>
        <v>10073.5541336514</v>
      </c>
      <c r="G58" s="4">
        <f t="shared" si="2"/>
        <v>305.62347952560413</v>
      </c>
      <c r="H58" s="4">
        <f t="shared" si="3"/>
        <v>-30676.243136429301</v>
      </c>
    </row>
    <row r="59" spans="4:8" x14ac:dyDescent="0.3">
      <c r="D59" s="2">
        <f t="shared" si="4"/>
        <v>58</v>
      </c>
      <c r="E59" s="3">
        <f t="shared" si="0"/>
        <v>10379.177613177004</v>
      </c>
      <c r="F59" s="4">
        <f t="shared" si="1"/>
        <v>10149.105789653786</v>
      </c>
      <c r="G59" s="4">
        <f t="shared" si="2"/>
        <v>230.07182352321797</v>
      </c>
      <c r="H59" s="4">
        <f t="shared" si="3"/>
        <v>-20527.137346775515</v>
      </c>
    </row>
    <row r="60" spans="4:8" x14ac:dyDescent="0.3">
      <c r="D60" s="2">
        <f t="shared" si="4"/>
        <v>59</v>
      </c>
      <c r="E60" s="3">
        <f t="shared" si="0"/>
        <v>10379.177613177004</v>
      </c>
      <c r="F60" s="4">
        <f t="shared" si="1"/>
        <v>10225.224083076188</v>
      </c>
      <c r="G60" s="4">
        <f t="shared" si="2"/>
        <v>153.95353010081635</v>
      </c>
      <c r="H60" s="4">
        <f t="shared" si="3"/>
        <v>-10301.913263699327</v>
      </c>
    </row>
    <row r="61" spans="4:8" x14ac:dyDescent="0.3">
      <c r="D61" s="2">
        <f t="shared" si="4"/>
        <v>60</v>
      </c>
      <c r="E61" s="3">
        <f t="shared" si="0"/>
        <v>10379.177613177004</v>
      </c>
      <c r="F61" s="4">
        <f t="shared" si="1"/>
        <v>10301.91326369926</v>
      </c>
      <c r="G61" s="4">
        <f t="shared" si="2"/>
        <v>77.264349477743963</v>
      </c>
      <c r="H61" s="4">
        <f t="shared" si="3"/>
        <v>-6.730260793119669E-11</v>
      </c>
    </row>
    <row r="62" spans="4:8" x14ac:dyDescent="0.3">
      <c r="D62" s="2"/>
      <c r="E62" s="3"/>
      <c r="F62" s="4"/>
      <c r="G62" s="4"/>
    </row>
    <row r="63" spans="4:8" x14ac:dyDescent="0.3">
      <c r="D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2025-08-07T04:59:55Z</dcterms:modified>
</cp:coreProperties>
</file>